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<sst xmlns="http://schemas.openxmlformats.org/spreadsheetml/2006/main" count="48" uniqueCount="31">
  <si>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Oggetto: Indennità di posizione dirigenti anno 2015</t>
  </si>
  <si>
    <t xml:space="preserve">Candela </t>
  </si>
  <si>
    <t>Antonino</t>
  </si>
  <si>
    <t>Cognome</t>
  </si>
  <si>
    <t>Nome</t>
  </si>
  <si>
    <t>Ind. Di posizione</t>
  </si>
  <si>
    <t>Maggio</t>
  </si>
  <si>
    <t>Diego</t>
  </si>
  <si>
    <t>Totale….</t>
  </si>
  <si>
    <t>Indennità di risultato anno 2015</t>
  </si>
  <si>
    <t>Disponibilità</t>
  </si>
  <si>
    <t>Importo</t>
  </si>
  <si>
    <t>NOMINATIVO</t>
  </si>
  <si>
    <t>CANDELA ANTONINO</t>
  </si>
  <si>
    <t>MAGGIO DIEGO</t>
  </si>
  <si>
    <t>SETTORE</t>
  </si>
  <si>
    <t>% INDENNITA'</t>
  </si>
  <si>
    <t>RISULTATO</t>
  </si>
  <si>
    <t xml:space="preserve">INDENNITA' </t>
  </si>
  <si>
    <t>POSIZIONE</t>
  </si>
  <si>
    <t>IMPORTO</t>
  </si>
  <si>
    <t>INDENNITA'</t>
  </si>
  <si>
    <t>VALUTAZIONE</t>
  </si>
  <si>
    <t>Calcolo indennità di posizione per i settori ad interim - anno 2015.</t>
  </si>
  <si>
    <t>Ing.</t>
  </si>
  <si>
    <t>Avv.</t>
  </si>
  <si>
    <t>Totale da liquidare</t>
  </si>
  <si>
    <t>Fondo posizione  e risultato 2015</t>
  </si>
  <si>
    <t>Indennità di posizione liquidata 2015</t>
  </si>
  <si>
    <t>(imp. n. 746 - 747 - 1579)</t>
  </si>
  <si>
    <t>DD n.312/16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</si>
</sst>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2" applyFont="1" applyAlignment="1">
      <alignment/>
    </xf>
    <xf numFmtId="44" fontId="1" fillId="0" borderId="10" xfId="42" applyFont="1" applyBorder="1" applyAlignment="1">
      <alignment/>
    </xf>
    <xf numFmtId="4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44" fontId="1" fillId="0" borderId="0" xfId="42" applyFont="1" applyAlignment="1">
      <alignment horizontal="center"/>
    </xf>
    <xf numFmtId="44" fontId="1" fillId="0" borderId="10" xfId="42" applyFont="1" applyBorder="1" applyAlignment="1">
      <alignment horizontal="center"/>
    </xf>
    <xf numFmtId="4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44" fontId="1" fillId="0" borderId="1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29.57421875" style="1" customWidth="1"/>
    <col min="2" max="2" width="10.00390625" style="1" bestFit="1" customWidth="1"/>
    <col min="3" max="3" width="14.7109375" style="1" customWidth="1"/>
    <col min="4" max="4" width="18.140625" style="9" customWidth="1"/>
    <col min="5" max="5" width="11.57421875" style="1" customWidth="1"/>
    <col min="6" max="6" width="13.421875" style="1" customWidth="1"/>
    <col min="7" max="7" width="12.140625" style="1" customWidth="1"/>
    <col min="8" max="16384" width="9.140625" style="1" customWidth="1"/>
  </cols>
  <sheetData>
    <row r="1" ht="15.75">
      <c r="A1" s="20" t="s">
        <v>0</v>
      </c>
    </row>
    <row r="3" spans="1:3" ht="12.75">
      <c r="A3" s="1" t="s">
        <v>3</v>
      </c>
      <c r="B3" s="1" t="s">
        <v>4</v>
      </c>
      <c r="C3" s="1" t="s">
        <v>5</v>
      </c>
    </row>
    <row r="5" spans="1:3" ht="12.75">
      <c r="A5" s="1" t="s">
        <v>1</v>
      </c>
      <c r="B5" s="1" t="s">
        <v>2</v>
      </c>
      <c r="C5" s="2">
        <v>64323.82</v>
      </c>
    </row>
    <row r="6" spans="1:3" ht="12.75">
      <c r="A6" s="1" t="s">
        <v>6</v>
      </c>
      <c r="B6" s="1" t="s">
        <v>7</v>
      </c>
      <c r="C6" s="3">
        <v>64685.94</v>
      </c>
    </row>
    <row r="8" spans="2:3" ht="13.5" thickBot="1">
      <c r="B8" s="5" t="s">
        <v>8</v>
      </c>
      <c r="C8" s="4">
        <f>SUM(C5:C7)</f>
        <v>129009.76000000001</v>
      </c>
    </row>
    <row r="9" ht="13.5" thickTop="1"/>
    <row r="11" spans="1:7" ht="12.75">
      <c r="A11" s="8" t="s">
        <v>9</v>
      </c>
      <c r="F11" s="13"/>
      <c r="G11" s="13"/>
    </row>
    <row r="12" spans="3:4" ht="12.75">
      <c r="C12" s="8" t="s">
        <v>11</v>
      </c>
      <c r="D12" s="19"/>
    </row>
    <row r="13" spans="1:3" ht="12.75">
      <c r="A13" s="1" t="s">
        <v>27</v>
      </c>
      <c r="B13" s="1" t="s">
        <v>30</v>
      </c>
      <c r="C13" s="6">
        <v>172132.83</v>
      </c>
    </row>
    <row r="14" spans="1:3" ht="12.75">
      <c r="A14" s="1" t="s">
        <v>28</v>
      </c>
      <c r="C14" s="7">
        <v>129009.76</v>
      </c>
    </row>
    <row r="15" spans="1:4" ht="12.75">
      <c r="A15" s="1" t="s">
        <v>10</v>
      </c>
      <c r="C15" s="6">
        <f>C13-C14</f>
        <v>43123.06999999999</v>
      </c>
      <c r="D15" s="9" t="s">
        <v>29</v>
      </c>
    </row>
    <row r="16" ht="12.75">
      <c r="C16" s="6"/>
    </row>
    <row r="17" spans="3:7" ht="12.75">
      <c r="C17" s="16" t="s">
        <v>18</v>
      </c>
      <c r="D17" s="15" t="s">
        <v>16</v>
      </c>
      <c r="E17" s="15" t="s">
        <v>21</v>
      </c>
      <c r="F17" s="9"/>
      <c r="G17" s="14" t="s">
        <v>20</v>
      </c>
    </row>
    <row r="18" spans="1:7" ht="12.75">
      <c r="A18" s="14" t="s">
        <v>12</v>
      </c>
      <c r="B18" s="15" t="s">
        <v>15</v>
      </c>
      <c r="C18" s="16" t="s">
        <v>19</v>
      </c>
      <c r="D18" s="15" t="s">
        <v>17</v>
      </c>
      <c r="E18" s="15" t="s">
        <v>17</v>
      </c>
      <c r="F18" s="15" t="s">
        <v>22</v>
      </c>
      <c r="G18" s="14" t="s">
        <v>17</v>
      </c>
    </row>
    <row r="19" spans="1:7" ht="12.75">
      <c r="A19" s="1" t="s">
        <v>13</v>
      </c>
      <c r="B19" s="9">
        <v>5</v>
      </c>
      <c r="C19" s="11">
        <v>64323.82</v>
      </c>
      <c r="D19" s="10">
        <v>0.16</v>
      </c>
      <c r="E19" s="13">
        <f>C19*0.16</f>
        <v>10291.8112</v>
      </c>
      <c r="F19" s="10">
        <v>0.81</v>
      </c>
      <c r="G19" s="13">
        <f>E19*0.81</f>
        <v>8336.367072000001</v>
      </c>
    </row>
    <row r="20" spans="1:7" ht="12.75">
      <c r="A20" s="1" t="s">
        <v>14</v>
      </c>
      <c r="B20" s="9">
        <v>1</v>
      </c>
      <c r="C20" s="12">
        <v>64685.94</v>
      </c>
      <c r="D20" s="10">
        <v>0.16</v>
      </c>
      <c r="E20" s="13">
        <f>C20*0.16</f>
        <v>10349.7504</v>
      </c>
      <c r="F20" s="10">
        <v>0.93</v>
      </c>
      <c r="G20" s="17">
        <f>E20*0.93</f>
        <v>9625.267872</v>
      </c>
    </row>
    <row r="21" spans="3:7" ht="12.75">
      <c r="C21" s="6"/>
      <c r="F21" s="9"/>
      <c r="G21" s="18">
        <f>SUM(G19:G20)</f>
        <v>17961.634944</v>
      </c>
    </row>
    <row r="22" ht="12.75">
      <c r="C22" s="6"/>
    </row>
    <row r="23" ht="12.75">
      <c r="A23" s="8" t="s">
        <v>23</v>
      </c>
    </row>
    <row r="25" spans="3:7" ht="12.75">
      <c r="C25" s="16" t="s">
        <v>18</v>
      </c>
      <c r="D25" s="15" t="s">
        <v>16</v>
      </c>
      <c r="E25" s="15" t="s">
        <v>21</v>
      </c>
      <c r="F25" s="9"/>
      <c r="G25" s="14" t="s">
        <v>20</v>
      </c>
    </row>
    <row r="26" spans="1:7" ht="12.75">
      <c r="A26" s="14" t="s">
        <v>12</v>
      </c>
      <c r="B26" s="15" t="s">
        <v>15</v>
      </c>
      <c r="C26" s="16" t="s">
        <v>19</v>
      </c>
      <c r="D26" s="15" t="s">
        <v>17</v>
      </c>
      <c r="E26" s="15" t="s">
        <v>17</v>
      </c>
      <c r="F26" s="15" t="s">
        <v>22</v>
      </c>
      <c r="G26" s="14" t="s">
        <v>17</v>
      </c>
    </row>
    <row r="27" spans="1:7" ht="12.75">
      <c r="A27" s="1" t="s">
        <v>13</v>
      </c>
      <c r="B27" s="9">
        <v>4</v>
      </c>
      <c r="C27" s="11">
        <v>64323.82</v>
      </c>
      <c r="D27" s="10">
        <v>0.16</v>
      </c>
      <c r="E27" s="13">
        <f>C27*0.16</f>
        <v>10291.8112</v>
      </c>
      <c r="F27" s="10">
        <v>0.8</v>
      </c>
      <c r="G27" s="13">
        <f>E27*0.8</f>
        <v>8233.44896</v>
      </c>
    </row>
    <row r="28" spans="1:7" ht="12.75">
      <c r="A28" s="1" t="s">
        <v>14</v>
      </c>
      <c r="B28" s="9">
        <v>6</v>
      </c>
      <c r="C28" s="12">
        <v>64685.94</v>
      </c>
      <c r="D28" s="10">
        <v>0.16</v>
      </c>
      <c r="E28" s="13">
        <f>C28*0.16</f>
        <v>10349.7504</v>
      </c>
      <c r="F28" s="10">
        <v>0.92</v>
      </c>
      <c r="G28" s="17">
        <f>E28*0.92</f>
        <v>9521.770368000001</v>
      </c>
    </row>
    <row r="29" spans="3:7" ht="12.75">
      <c r="C29" s="6"/>
      <c r="F29" s="9"/>
      <c r="G29" s="18">
        <f>SUM(G27:G28)</f>
        <v>17755.219328</v>
      </c>
    </row>
    <row r="31" spans="1:6" ht="12.75">
      <c r="A31" s="1" t="s">
        <v>26</v>
      </c>
      <c r="B31" s="1" t="s">
        <v>24</v>
      </c>
      <c r="C31" s="1" t="s">
        <v>13</v>
      </c>
      <c r="E31" s="13">
        <f>G19+G27</f>
        <v>16569.816032000002</v>
      </c>
      <c r="F31" s="13"/>
    </row>
    <row r="32" spans="2:6" ht="12.75">
      <c r="B32" s="1" t="s">
        <v>25</v>
      </c>
      <c r="C32" s="1" t="s">
        <v>14</v>
      </c>
      <c r="E32" s="17">
        <f>G20+G28</f>
        <v>19147.03824</v>
      </c>
      <c r="F32" s="13"/>
    </row>
    <row r="33" ht="12.75">
      <c r="E33" s="18">
        <f>SUM(E31:E32)</f>
        <v>35716.854272000004</v>
      </c>
    </row>
    <row r="36" spans="2:3" ht="12.75">
      <c r="B36" s="6"/>
      <c r="C36" s="6"/>
    </row>
    <row r="37" spans="2:3" ht="12.75">
      <c r="B37" s="6"/>
      <c r="C37" s="6"/>
    </row>
    <row r="38" spans="2:3" ht="12.75">
      <c r="B38" s="6"/>
      <c r="C38" s="6"/>
    </row>
    <row r="39" spans="2:3" ht="12.75">
      <c r="B39" s="6"/>
      <c r="C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vparrinello</dc:creator>
  <cp:keywords/>
  <dc:description/>
  <cp:lastModifiedBy>aleo</cp:lastModifiedBy>
  <cp:lastPrinted>2016-12-05T10:42:19Z</cp:lastPrinted>
  <dcterms:created xsi:type="dcterms:W3CDTF">2016-12-05T08:04:07Z</dcterms:created>
  <dcterms:modified xsi:type="dcterms:W3CDTF">2017-02-09T09:32:48Z</dcterms:modified>
  <cp:category/>
  <cp:version/>
  <cp:contentType/>
  <cp:contentStatus/>
</cp:coreProperties>
</file>